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ttemarie/Downloads/"/>
    </mc:Choice>
  </mc:AlternateContent>
  <xr:revisionPtr revIDLastSave="0" documentId="8_{C5A0ADAB-432A-274F-9ED1-2902BAD0F4CE}" xr6:coauthVersionLast="47" xr6:coauthVersionMax="47" xr10:uidLastSave="{00000000-0000-0000-0000-000000000000}"/>
  <bookViews>
    <workbookView xWindow="3180" yWindow="2820" windowWidth="24960" windowHeight="13500" xr2:uid="{1CB67F3F-306C-C545-9468-5A013230A990}"/>
  </bookViews>
  <sheets>
    <sheet name="Ulempe-weekendtillæg" sheetId="1" r:id="rId1"/>
  </sheets>
  <externalReferences>
    <externalReference r:id="rId2"/>
  </externalReferences>
  <definedNames>
    <definedName name="april">[1]Maaned!$AR$5:$AR$34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fridageGrå">[0]!fridageGrå</definedName>
    <definedName name="skolenavn">#REF!</definedName>
    <definedName name="_xlnm.Print_Area" localSheetId="0">'Ulempe-weekendtillæg'!$A$1:$D$32</definedName>
    <definedName name="Ugenr">[0]!Ugenr</definedName>
    <definedName name="årstal">1997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D22" i="1"/>
  <c r="D32" i="1" l="1"/>
  <c r="D30" i="1"/>
  <c r="D28" i="1"/>
  <c r="D34" i="1" l="1"/>
</calcChain>
</file>

<file path=xl/sharedStrings.xml><?xml version="1.0" encoding="utf-8"?>
<sst xmlns="http://schemas.openxmlformats.org/spreadsheetml/2006/main" count="27" uniqueCount="23">
  <si>
    <t>Beregning af takster for aftentillæg, weekendtillæg og weekendtimer til udbetaling</t>
  </si>
  <si>
    <t>Navn:</t>
  </si>
  <si>
    <t>Beskæftigelsesgrad:</t>
  </si>
  <si>
    <t>Lin.</t>
  </si>
  <si>
    <t>AKTUELLE MÅNEDSLØNNINGER:</t>
  </si>
  <si>
    <t>Basisløn</t>
  </si>
  <si>
    <r>
      <t xml:space="preserve">Områdetillæg </t>
    </r>
    <r>
      <rPr>
        <i/>
        <sz val="10"/>
        <color theme="1"/>
        <rFont val="Calibri"/>
        <family val="2"/>
        <scheme val="minor"/>
      </rPr>
      <t>(kun i stedtillægsområde 3 - 6)</t>
    </r>
  </si>
  <si>
    <t>Undervisningstillæg</t>
  </si>
  <si>
    <r>
      <t>OK08-tillæg</t>
    </r>
    <r>
      <rPr>
        <i/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(kun til basistrin 1, 2 og 3)</t>
    </r>
  </si>
  <si>
    <r>
      <t>Udligningstillæg</t>
    </r>
    <r>
      <rPr>
        <i/>
        <sz val="10"/>
        <color theme="1"/>
        <rFont val="Calibri"/>
        <family val="2"/>
        <scheme val="minor"/>
      </rPr>
      <t xml:space="preserve"> (beregnet 1. aug 2004 v. overgang til basisløn. Ikke samtidig m. trin 4-tillæg!)</t>
    </r>
  </si>
  <si>
    <t>Soucheftillæg</t>
  </si>
  <si>
    <t>Nylønstillæg</t>
  </si>
  <si>
    <t>Lokalaftalt tillæg</t>
  </si>
  <si>
    <t>SUM(Lin. 1-14)</t>
  </si>
  <si>
    <t>Omregnet til 100% beskæftigelse</t>
  </si>
  <si>
    <t>Pr. time (Lin. 17 * 12 / 1924)</t>
  </si>
  <si>
    <t>25% aftentillæg og weekendtillæg, hvis tillægget ikke afspadseres:</t>
  </si>
  <si>
    <t>50% weekendtillæg, hvis tillægget ikke afspadseres</t>
  </si>
  <si>
    <t>Weekendtimetakst, hvis timerne ikke afspadseres</t>
  </si>
  <si>
    <t>Samlet weekendtakst pr. time (ikke pensionsgivende)</t>
  </si>
  <si>
    <t>OK24-tillæg</t>
  </si>
  <si>
    <r>
      <t>OK13-tillæg</t>
    </r>
    <r>
      <rPr>
        <i/>
        <sz val="10"/>
        <color theme="1"/>
        <rFont val="Calibri"/>
        <family val="2"/>
        <scheme val="minor"/>
      </rPr>
      <t xml:space="preserve"> </t>
    </r>
  </si>
  <si>
    <r>
      <t>Trin 4-tillæg</t>
    </r>
    <r>
      <rPr>
        <i/>
        <sz val="10"/>
        <color theme="1"/>
        <rFont val="Calibri"/>
        <family val="2"/>
        <scheme val="minor"/>
      </rPr>
      <t xml:space="preserve"> (til de lærere og bhkl.ledere, der pr. 1. april 2013 var ansat på skolen og havde mindst 12 års anciennitet)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</si>
</sst>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k_r_-;\-* #,##0.00\ _k_r_-;_-* &quot;-&quot;??\ _k_r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2" borderId="1" xfId="0" applyFont="1" applyFill="1" applyBorder="1" applyProtection="1">
      <protection locked="0"/>
    </xf>
    <xf numFmtId="0" fontId="0" fillId="0" borderId="2" xfId="0" applyBorder="1"/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165" fontId="0" fillId="2" borderId="3" xfId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165" fontId="2" fillId="0" borderId="3" xfId="1" applyFont="1" applyBorder="1"/>
    <xf numFmtId="165" fontId="0" fillId="0" borderId="3" xfId="1" applyFont="1" applyBorder="1"/>
    <xf numFmtId="165" fontId="0" fillId="0" borderId="0" xfId="1" applyFont="1"/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R5" t="str">
            <v>skoledag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R6" t="str">
            <v>fridag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R7" t="str">
            <v>fridag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R8" t="str">
            <v>skoledag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R9" t="str">
            <v>skoledag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R10" t="str">
            <v>skoledag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R11" t="str">
            <v>skoledag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R12" t="str">
            <v>skoledag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R13" t="str">
            <v>fridag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R14" t="str">
            <v>fridag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R15" t="str">
            <v>skoledag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R16" t="str">
            <v>skoledag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R17" t="str">
            <v>skoledag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R18" t="str">
            <v>skoledag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R19" t="str">
            <v>skoledag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R20" t="str">
            <v>fridag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R21" t="str">
            <v>fridag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R22" t="str">
            <v>skoledag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R23" t="str">
            <v>skoledag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R24" t="str">
            <v>skoledag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R25" t="str">
            <v>skoledag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R26" t="str">
            <v>fridag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R27" t="str">
            <v>fridag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R28" t="str">
            <v>fridag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R29" t="str">
            <v>skoledag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R30" t="str">
            <v>skoledag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R31" t="str">
            <v>skoledag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R32" t="str">
            <v>skoledag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R33" t="str">
            <v>skoledag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R34" t="str">
            <v>fridag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4A6A-314B-4C45-B634-7D8B864A1960}">
  <sheetPr>
    <pageSetUpPr fitToPage="1"/>
  </sheetPr>
  <dimension ref="A1:D34"/>
  <sheetViews>
    <sheetView tabSelected="1" zoomScale="125" zoomScaleNormal="125" zoomScalePageLayoutView="125" workbookViewId="0"/>
  </sheetViews>
  <sheetFormatPr baseColWidth="10" defaultColWidth="11" defaultRowHeight="16" x14ac:dyDescent="0.2"/>
  <cols>
    <col min="1" max="1" width="6" customWidth="1"/>
    <col min="2" max="2" width="6.1640625" customWidth="1"/>
    <col min="3" max="3" width="68.83203125" customWidth="1"/>
    <col min="4" max="4" width="15" customWidth="1"/>
  </cols>
  <sheetData>
    <row r="1" spans="1:4" ht="19" x14ac:dyDescent="0.25">
      <c r="A1" s="1" t="s">
        <v>0</v>
      </c>
    </row>
    <row r="2" spans="1:4" ht="19" x14ac:dyDescent="0.25">
      <c r="A2" s="1"/>
    </row>
    <row r="3" spans="1:4" ht="19" x14ac:dyDescent="0.25">
      <c r="A3" s="1" t="s">
        <v>1</v>
      </c>
      <c r="C3" s="2"/>
    </row>
    <row r="4" spans="1:4" ht="19" x14ac:dyDescent="0.25">
      <c r="A4" s="1"/>
    </row>
    <row r="5" spans="1:4" ht="19" x14ac:dyDescent="0.25">
      <c r="A5" s="1"/>
      <c r="C5" s="3" t="s">
        <v>2</v>
      </c>
      <c r="D5" s="4"/>
    </row>
    <row r="6" spans="1:4" x14ac:dyDescent="0.2">
      <c r="A6" s="5" t="s">
        <v>3</v>
      </c>
      <c r="B6" s="6" t="s">
        <v>4</v>
      </c>
    </row>
    <row r="7" spans="1:4" x14ac:dyDescent="0.2">
      <c r="A7" s="7">
        <v>1</v>
      </c>
      <c r="B7" s="8" t="s">
        <v>5</v>
      </c>
      <c r="C7" s="3"/>
      <c r="D7" s="9"/>
    </row>
    <row r="8" spans="1:4" x14ac:dyDescent="0.2">
      <c r="A8" s="10">
        <v>2</v>
      </c>
      <c r="B8" s="11" t="s">
        <v>6</v>
      </c>
      <c r="C8" s="12"/>
      <c r="D8" s="9"/>
    </row>
    <row r="9" spans="1:4" x14ac:dyDescent="0.2">
      <c r="A9" s="10">
        <v>3</v>
      </c>
      <c r="B9" s="11" t="s">
        <v>7</v>
      </c>
      <c r="C9" s="12"/>
      <c r="D9" s="9"/>
    </row>
    <row r="10" spans="1:4" x14ac:dyDescent="0.2">
      <c r="A10" s="10">
        <v>4</v>
      </c>
      <c r="B10" s="11" t="s">
        <v>8</v>
      </c>
      <c r="C10" s="12"/>
      <c r="D10" s="9"/>
    </row>
    <row r="11" spans="1:4" x14ac:dyDescent="0.2">
      <c r="A11" s="7">
        <v>5</v>
      </c>
      <c r="B11" s="11" t="s">
        <v>21</v>
      </c>
      <c r="C11" s="12"/>
      <c r="D11" s="9"/>
    </row>
    <row r="12" spans="1:4" x14ac:dyDescent="0.2">
      <c r="A12" s="7">
        <v>6</v>
      </c>
      <c r="B12" s="11" t="s">
        <v>20</v>
      </c>
      <c r="C12" s="12"/>
      <c r="D12" s="9"/>
    </row>
    <row r="13" spans="1:4" ht="31" customHeight="1" x14ac:dyDescent="0.2">
      <c r="A13" s="7">
        <v>7</v>
      </c>
      <c r="B13" s="17" t="s">
        <v>22</v>
      </c>
      <c r="C13" s="18"/>
      <c r="D13" s="9"/>
    </row>
    <row r="14" spans="1:4" x14ac:dyDescent="0.2">
      <c r="A14" s="10">
        <v>8</v>
      </c>
      <c r="B14" s="11" t="s">
        <v>9</v>
      </c>
      <c r="C14" s="12"/>
      <c r="D14" s="9"/>
    </row>
    <row r="15" spans="1:4" x14ac:dyDescent="0.2">
      <c r="A15" s="10">
        <v>9</v>
      </c>
      <c r="B15" s="11" t="s">
        <v>10</v>
      </c>
      <c r="C15" s="12"/>
      <c r="D15" s="9"/>
    </row>
    <row r="16" spans="1:4" x14ac:dyDescent="0.2">
      <c r="A16" s="10">
        <v>10</v>
      </c>
      <c r="B16" s="11" t="s">
        <v>11</v>
      </c>
      <c r="C16" s="12"/>
      <c r="D16" s="9"/>
    </row>
    <row r="17" spans="1:4" x14ac:dyDescent="0.2">
      <c r="A17" s="7">
        <v>11</v>
      </c>
      <c r="B17" s="11" t="s">
        <v>11</v>
      </c>
      <c r="C17" s="12"/>
      <c r="D17" s="9"/>
    </row>
    <row r="18" spans="1:4" x14ac:dyDescent="0.2">
      <c r="A18" s="7">
        <v>12</v>
      </c>
      <c r="B18" s="11" t="s">
        <v>11</v>
      </c>
      <c r="C18" s="12"/>
      <c r="D18" s="9"/>
    </row>
    <row r="19" spans="1:4" x14ac:dyDescent="0.2">
      <c r="A19" s="7">
        <v>13</v>
      </c>
      <c r="B19" s="11" t="s">
        <v>11</v>
      </c>
      <c r="C19" s="12"/>
      <c r="D19" s="9"/>
    </row>
    <row r="20" spans="1:4" x14ac:dyDescent="0.2">
      <c r="A20" s="10">
        <v>14</v>
      </c>
      <c r="B20" s="11" t="s">
        <v>11</v>
      </c>
      <c r="C20" s="12"/>
      <c r="D20" s="9"/>
    </row>
    <row r="21" spans="1:4" x14ac:dyDescent="0.2">
      <c r="A21" s="10">
        <v>15</v>
      </c>
      <c r="B21" t="s">
        <v>12</v>
      </c>
      <c r="D21" s="9"/>
    </row>
    <row r="22" spans="1:4" x14ac:dyDescent="0.2">
      <c r="A22" s="10">
        <v>16</v>
      </c>
      <c r="B22" s="13" t="s">
        <v>13</v>
      </c>
      <c r="C22" s="13"/>
      <c r="D22" s="14">
        <f>SUM(D7:D21)</f>
        <v>0</v>
      </c>
    </row>
    <row r="24" spans="1:4" x14ac:dyDescent="0.2">
      <c r="A24" s="7">
        <v>17</v>
      </c>
      <c r="B24" s="8" t="s">
        <v>14</v>
      </c>
      <c r="C24" s="3"/>
      <c r="D24" s="15">
        <f>IF(D5&gt;0,D22/D5,0)</f>
        <v>0</v>
      </c>
    </row>
    <row r="26" spans="1:4" x14ac:dyDescent="0.2">
      <c r="A26" s="7">
        <v>18</v>
      </c>
      <c r="B26" s="8" t="s">
        <v>15</v>
      </c>
      <c r="C26" s="3"/>
      <c r="D26" s="14">
        <f>IF(D24&gt;0,D24/1924*12,0)</f>
        <v>0</v>
      </c>
    </row>
    <row r="27" spans="1:4" x14ac:dyDescent="0.2">
      <c r="A27" s="5"/>
    </row>
    <row r="28" spans="1:4" x14ac:dyDescent="0.2">
      <c r="A28" s="7">
        <v>19</v>
      </c>
      <c r="B28" s="8" t="s">
        <v>16</v>
      </c>
      <c r="C28" s="3"/>
      <c r="D28" s="15">
        <f>D$26*25%</f>
        <v>0</v>
      </c>
    </row>
    <row r="29" spans="1:4" x14ac:dyDescent="0.2">
      <c r="A29" s="5"/>
      <c r="D29" s="16"/>
    </row>
    <row r="30" spans="1:4" x14ac:dyDescent="0.2">
      <c r="A30" s="7">
        <v>20</v>
      </c>
      <c r="B30" s="8" t="s">
        <v>17</v>
      </c>
      <c r="C30" s="3"/>
      <c r="D30" s="15">
        <f>D$26*50%</f>
        <v>0</v>
      </c>
    </row>
    <row r="31" spans="1:4" x14ac:dyDescent="0.2">
      <c r="A31" s="5"/>
      <c r="D31" s="16"/>
    </row>
    <row r="32" spans="1:4" x14ac:dyDescent="0.2">
      <c r="A32" s="7">
        <v>21</v>
      </c>
      <c r="B32" s="8" t="s">
        <v>18</v>
      </c>
      <c r="C32" s="3"/>
      <c r="D32" s="15">
        <f>D$26</f>
        <v>0</v>
      </c>
    </row>
    <row r="34" spans="1:4" x14ac:dyDescent="0.2">
      <c r="A34" s="7">
        <v>22</v>
      </c>
      <c r="B34" s="8" t="s">
        <v>19</v>
      </c>
      <c r="C34" s="3"/>
      <c r="D34" s="15">
        <f>SUM(D28:D32)</f>
        <v>0</v>
      </c>
    </row>
  </sheetData>
  <sheetProtection formatCells="0" formatColumns="0" formatRows="0"/>
  <mergeCells count="1">
    <mergeCell ref="B13:C13"/>
  </mergeCells>
  <pageMargins left="0.75" right="0.75" top="1" bottom="1" header="0.5" footer="0.5"/>
  <pageSetup paperSize="9" scale="8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Ulempe-weekendtillæg</vt:lpstr>
      <vt:lpstr>'Ulempe-weekendtillæg'!Udskriftsområde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Dohn</dc:creator>
  <cp:lastModifiedBy>Mette Marie Møller</cp:lastModifiedBy>
  <dcterms:created xsi:type="dcterms:W3CDTF">2021-02-01T07:17:57Z</dcterms:created>
  <dcterms:modified xsi:type="dcterms:W3CDTF">2025-04-02T06:04:29Z</dcterms:modified>
</cp:coreProperties>
</file>